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05" windowWidth="27795" windowHeight="12090"/>
  </bookViews>
  <sheets>
    <sheet name="2021" sheetId="1" r:id="rId1"/>
  </sheets>
  <definedNames>
    <definedName name="_xlnm._FilterDatabase" localSheetId="0" hidden="1">'2021'!$A$5:$C$114</definedName>
    <definedName name="_xlnm.Print_Titles" localSheetId="0">'2021'!$5:$5</definedName>
    <definedName name="_xlnm.Print_Area" localSheetId="0">'2021'!$A$1:$C$114</definedName>
  </definedNames>
  <calcPr calcId="145621"/>
</workbook>
</file>

<file path=xl/calcChain.xml><?xml version="1.0" encoding="utf-8"?>
<calcChain xmlns="http://schemas.openxmlformats.org/spreadsheetml/2006/main">
  <c r="C93" i="1" l="1"/>
  <c r="C68" i="1"/>
  <c r="C8" i="1"/>
  <c r="C7" i="1" s="1"/>
  <c r="C6" i="1" s="1"/>
</calcChain>
</file>

<file path=xl/sharedStrings.xml><?xml version="1.0" encoding="utf-8"?>
<sst xmlns="http://schemas.openxmlformats.org/spreadsheetml/2006/main" count="219" uniqueCount="175">
  <si>
    <t xml:space="preserve"> МЕЖБЮДЖЕТНЫЕ ТРАНСФЕРТЫ, ПРЕДОСТАВЛЯЕМЫЕ ИЗ ДРУГИХ БЮДЖЕТОВ БЮДЖЕТНОЙ СИСТЕМЫ РОССИЙСКОЙ ФЕДЕРАЦИИ, НА 2021 ГОД </t>
  </si>
  <si>
    <t>(рублей)</t>
  </si>
  <si>
    <t>№ п/п</t>
  </si>
  <si>
    <t>Наименование вида межбюджетных трансфертов</t>
  </si>
  <si>
    <t>2021 год</t>
  </si>
  <si>
    <t>МЕЖБЮДЖЕТНЫЕ ТРАНСФЕРТЫ - ВСЕГО</t>
  </si>
  <si>
    <t>I.</t>
  </si>
  <si>
    <t>Межбюджетные трансферты из федерального бюджета - всего</t>
  </si>
  <si>
    <t>I.I.</t>
  </si>
  <si>
    <t>Субсидии бюджетам субъектов  Российской Федерации и муниципальных образований (межбюджетные субсидии)</t>
  </si>
  <si>
    <t>в том числе:</t>
  </si>
  <si>
    <t>1.</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</si>
  <si>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</si>
  <si>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</si>
  <si>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</si>
  <si>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3.</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</si>
  <si>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</si>
  <si>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</si>
  <si>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</si>
  <si>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5.</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</si>
  <si>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</si>
  <si>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6.</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</si>
  <si>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</si>
  <si>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7.</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</si>
  <si>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</si>
  <si>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8.</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</si>
  <si>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</si>
  <si>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9.</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</si>
  <si>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</si>
  <si>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10.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</si>
  <si>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</si>
  <si>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11.</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</si>
  <si>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направленности в общеобразовательных организациях, расположенных в сельской местности и малых городах</t>
  </si>
  <si>
    <t>12.</t>
  </si>
  <si>
    <t>Субсидии бюджетам субъектов Российской Федерации на создание детских технопарков "Кванториум"</t>
  </si>
  <si>
    <t>13.</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</si>
  <si>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</si>
  <si>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14.</t>
  </si>
  <si>
    <t>Субсидии бюджетам субъектов Российской Федерации на создание центров выявления и поддержки одаренных детей</t>
  </si>
  <si>
    <t>15.</t>
  </si>
  <si>
    <t>Субсидии бюджетам субъектов Российской Федерации на развитие паллиативной медицинской помощи</t>
  </si>
  <si>
    <t>16.</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</si>
  <si>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</si>
  <si>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17.</t>
  </si>
  <si>
    <t>Субсидии бюджетам субъектов Российской Федерации в целях оснащения (обновления) образовательных организаций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</si>
  <si>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18.</t>
  </si>
  <si>
    <t>Субсидии бюджетам субъектов Российской Федерации на оснащение объектов спортивной инфраструктуры спортивно-технологическим оборудованием</t>
  </si>
  <si>
    <t>19.</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</si>
  <si>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</si>
  <si>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</si>
  <si>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</si>
  <si>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21.</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</si>
  <si>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</si>
  <si>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22.</t>
  </si>
  <si>
    <t>Субсидии бюджетам субъектов Российской Федерации на строительство и реконструкцию (модернизацию) объектов питьевого водоснабжения</t>
  </si>
  <si>
    <t>23.</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</si>
  <si>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</si>
  <si>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24.</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</si>
  <si>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</si>
  <si>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25.</t>
  </si>
  <si>
    <t>Субсидии бюджетам субъектов Российской Федерации на государственную поддержку стимулирования увеличения производства масличных культур</t>
  </si>
  <si>
    <t>26.</t>
  </si>
  <si>
    <t>Субсидии бюджетам субъектов Российской Федерации на повышение эффективности службы занятости</t>
  </si>
  <si>
    <t>27.</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</si>
  <si>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</si>
  <si>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28.</t>
  </si>
  <si>
    <t>Субсидии бюджетам субъектов Российской Федерации на осуществление ежемесячных выплат на детей в возрасте от трех до семи лет включительно</t>
  </si>
  <si>
    <t>29.</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</si>
  <si>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</si>
  <si>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</si>
  <si>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</si>
  <si>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31.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</si>
  <si>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</si>
  <si>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32.</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</si>
  <si>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</si>
  <si>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33.</t>
  </si>
  <si>
    <t>Субсидии бюджетам субъектов Российской Федерации на модернизацию театров юного зрителя и театров кукол</t>
  </si>
  <si>
    <t>34.</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</si>
  <si>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</si>
  <si>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35.</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</si>
  <si>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</si>
  <si>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36.</t>
  </si>
  <si>
    <t>Субсидии бюджетам субъектов Российской Федерации на создание системы поддержки фермеров и развитие сельской кооперации</t>
  </si>
  <si>
    <t>37.</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</si>
  <si>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</si>
  <si>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38.</t>
  </si>
  <si>
    <t>Субсидии бюджетам субъектов Российской Федерации на реализацию мероприятий по обеспечению жильем молодых семей</t>
  </si>
  <si>
    <t>39.</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</si>
  <si>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</si>
  <si>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40.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</si>
  <si>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</si>
  <si>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41.</t>
  </si>
  <si>
    <t>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t>
  </si>
  <si>
    <t>42.</t>
  </si>
  <si>
    <t>Субсидии бюджетам субъектов Российской Федерации на проведение комплексных кадастровых работ</t>
  </si>
  <si>
    <t>43.</t>
  </si>
  <si>
    <t>Субсидии бюджетам субъектов Российской Федерации на реализацию мероприятий в сфере реабилитации и абилитации инвалидов</t>
  </si>
  <si>
    <t>44.</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</si>
  <si>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</si>
  <si>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45.</t>
  </si>
  <si>
    <t>Субсидии бюджетам субъектов Российской Федерации на поддержку творческой деятельности и техническое оснащение детских и кукольных театров</t>
  </si>
  <si>
    <t>46.</t>
  </si>
  <si>
    <t>Субсидия бюджетам субъектов Российской Федерации на поддержку отрасли культуры</t>
  </si>
  <si>
    <t>47.</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</si>
  <si>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</si>
  <si>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48.</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</si>
  <si>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</si>
  <si>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49.</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</si>
  <si>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t>
  </si>
  <si>
    <t>50.</t>
  </si>
  <si>
    <t>Субсидии бюджетам субъектов Российской Федерации на обеспечение закупки авиационных работ в целях оказания медицинской помощи</t>
  </si>
  <si>
    <t>51.</t>
  </si>
  <si>
    <t>Субсидии бюджетам субъектов Российской Федерации на реализацию программ формирования современной городской среды</t>
  </si>
  <si>
    <t>52.</t>
  </si>
  <si>
    <t>Субсидии бюджетам субъектов Российской Федерации на реализацию мероприятий в области мелиорации земель сельскохозяйственного назначения</t>
  </si>
  <si>
    <t>53.</t>
  </si>
  <si>
    <t>Субсидии бюджетам субъектов Российской Федерации на обеспечение комплексного развития сельских территорий</t>
  </si>
  <si>
    <t>54.</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</si>
  <si>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</si>
  <si>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55.</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</si>
  <si>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</si>
  <si>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56.</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</si>
  <si>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</si>
  <si>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57.</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</si>
  <si>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</si>
  <si>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58.</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</si>
  <si>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</si>
  <si>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I.II.</t>
  </si>
  <si>
    <t>Субвенции бюджетам субъектов Российской  Федерации и муниципальных образований</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</si>
  <si>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</si>
  <si>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</si>
  <si>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</si>
  <si>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</si>
  <si>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</si>
  <si>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</si>
  <si>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</si>
  <si>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</si>
  <si>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</si>
  <si>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</si>
  <si>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</si>
  <si>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</si>
  <si>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</si>
  <si>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</si>
  <si>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</si>
  <si>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</si>
  <si>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</si>
  <si>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</si>
  <si>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</si>
  <si>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</si>
  <si>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проведение Всероссийской переписи населения 2020 года</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</si>
  <si>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</si>
  <si>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</si>
  <si>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I.III.</t>
  </si>
  <si>
    <t>Иные межбюджетные трансферты</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</si>
  <si>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</si>
  <si>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</si>
  <si>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</si>
  <si>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</si>
  <si>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</si>
  <si>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</si>
  <si>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</si>
  <si>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</si>
  <si>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в целях софинансирования расходных обязательств, возникающих при осуществлении работ по сохранению и приспособлению к современному использованию объекта культурного наследия регионального значения "Церковь Покрова Пресвятой Богородицы", 1888 г.</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</si>
  <si>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</si>
  <si>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</si>
  <si>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</si>
  <si>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</si>
  <si>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</si>
  <si>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</si>
  <si>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 xml:space="preserve">Межбюджетные трансферты, передаваемые бюджетам субъектов Российской Федерации, за счет средств резервного фонда Правительства Российской Федерации </t>
  </si>
  <si>
    <t>II.</t>
  </si>
  <si>
    <t xml:space="preserve">Иные межбюджетные трансферты из бюджетов других уровней </t>
  </si>
  <si>
    <t>Межбюджетные трансферты, передаваемые бюджетам субъектов Российской Федерации на социальную поддержку Героев Социалистическог Труда, Героев Труда Российской Федерации и полных кавалеров ордена Трудовой Славы</t>
  </si>
  <si>
    <t xml:space="preserve">Прочие межбюджетные трансферты, передаваемые бюджетам субъектов Российской Федерации </t>
  </si>
  <si>
    <t>254 923 006,00"</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</si>
</sst>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Cyr"/>
      <charset val="204"/>
    </font>
    <font>
      <sz val="11"/>
      <color theme="1"/>
      <name val="Calibri"/>
      <family val="2"/>
      <charset val="204"/>
      <scheme val="minor"/>
    </font>
    <font>
      <sz val="10"/>
      <name val="Arial Cyr"/>
      <charset val="204"/>
    </font>
    <font>
      <b/>
      <sz val="14"/>
      <name val="Times New Roman"/>
      <family val="1"/>
      <charset val="204"/>
    </font>
    <font>
      <sz val="13"/>
      <name val="Times New Roman"/>
      <family val="1"/>
      <charset val="204"/>
    </font>
    <font>
      <b/>
      <sz val="13"/>
      <name val="Times New Roman"/>
      <family val="1"/>
      <charset val="204"/>
    </font>
    <font>
      <sz val="12"/>
      <name val="Times New Roman"/>
      <family val="1"/>
      <charset val="204"/>
    </font>
    <font>
      <sz val="10"/>
      <name val="Times New Roman"/>
      <family val="1"/>
      <charset val="204"/>
    </font>
    <font>
      <sz val="11"/>
      <name val="Calibri"/>
      <family val="2"/>
      <scheme val="minor"/>
    </font>
    <font>
      <b/>
      <sz val="10"/>
      <color rgb="FF000000"/>
      <name val="Arial Cyr"/>
    </font>
    <font>
      <b/>
      <sz val="10"/>
      <color rgb="FF000000"/>
      <name val="Arial Cyr"/>
      <family val="2"/>
    </font>
    <font>
      <sz val="10"/>
      <color rgb="FF000000"/>
      <name val="Arial Cyr"/>
      <family val="2"/>
    </font>
    <font>
      <sz val="10"/>
      <color rgb="FF000000"/>
      <name val="Arial Cyr"/>
    </font>
    <font>
      <b/>
      <sz val="12"/>
      <color rgb="FF000000"/>
      <name val="Arial Cyr"/>
      <family val="2"/>
    </font>
    <font>
      <b/>
      <sz val="12"/>
      <color rgb="FF000000"/>
      <name val="Arial Cyr"/>
    </font>
    <font>
      <sz val="11"/>
      <name val="Calibri"/>
      <family val="2"/>
    </font>
    <font>
      <b/>
      <sz val="12"/>
      <color indexed="24"/>
      <name val="Times New Roman Cyr"/>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bottom/>
      <diagonal/>
    </border>
    <border>
      <left/>
      <right/>
      <top style="thin">
        <color rgb="FF000000"/>
      </top>
      <bottom style="thin">
        <color rgb="FF000000"/>
      </bottom>
      <diagonal/>
    </border>
  </borders>
  <cellStyleXfs count="69">
    <xf numFmtId="0" fontId="0" fillId="0" borderId="0"/>
    <xf numFmtId="0" fontId="8" fillId="0" borderId="0"/>
    <xf numFmtId="0" fontId="8" fillId="0" borderId="0"/>
    <xf numFmtId="0" fontId="9" fillId="0" borderId="12">
      <alignment horizontal="center" vertical="center" wrapText="1"/>
    </xf>
    <xf numFmtId="0" fontId="10" fillId="0" borderId="13">
      <alignment horizontal="center" vertical="center" wrapText="1"/>
    </xf>
    <xf numFmtId="0" fontId="11" fillId="0" borderId="0"/>
    <xf numFmtId="0" fontId="12" fillId="0" borderId="0"/>
    <xf numFmtId="0" fontId="11" fillId="0" borderId="0"/>
    <xf numFmtId="0" fontId="12" fillId="0" borderId="0"/>
    <xf numFmtId="0" fontId="8" fillId="0" borderId="0"/>
    <xf numFmtId="0" fontId="11" fillId="2" borderId="0"/>
    <xf numFmtId="0" fontId="12" fillId="2" borderId="0"/>
    <xf numFmtId="0" fontId="11" fillId="0" borderId="0">
      <alignment horizontal="left" vertical="top" wrapText="1"/>
    </xf>
    <xf numFmtId="0" fontId="12" fillId="0" borderId="12">
      <alignment horizontal="center" vertical="center" wrapText="1"/>
    </xf>
    <xf numFmtId="0" fontId="11" fillId="0" borderId="0"/>
    <xf numFmtId="0" fontId="12" fillId="0" borderId="13">
      <alignment horizontal="center" vertical="center" shrinkToFit="1"/>
    </xf>
    <xf numFmtId="0" fontId="13" fillId="0" borderId="0">
      <alignment horizontal="center" wrapText="1"/>
    </xf>
    <xf numFmtId="0" fontId="9" fillId="0" borderId="14">
      <alignment horizontal="left"/>
    </xf>
    <xf numFmtId="0" fontId="13" fillId="0" borderId="0">
      <alignment horizontal="center"/>
    </xf>
    <xf numFmtId="0" fontId="12" fillId="0" borderId="15"/>
    <xf numFmtId="0" fontId="11" fillId="0" borderId="0">
      <alignment wrapText="1"/>
    </xf>
    <xf numFmtId="0" fontId="12" fillId="0" borderId="0">
      <alignment horizontal="left" vertical="top" wrapText="1"/>
    </xf>
    <xf numFmtId="0" fontId="11" fillId="0" borderId="0">
      <alignment horizontal="right"/>
    </xf>
    <xf numFmtId="0" fontId="14" fillId="0" borderId="0">
      <alignment horizontal="center" wrapText="1"/>
    </xf>
    <xf numFmtId="0" fontId="11" fillId="2" borderId="16"/>
    <xf numFmtId="0" fontId="14" fillId="0" borderId="0">
      <alignment horizontal="center"/>
    </xf>
    <xf numFmtId="0" fontId="11" fillId="0" borderId="13">
      <alignment horizontal="center" vertical="center" wrapText="1"/>
    </xf>
    <xf numFmtId="0" fontId="12" fillId="0" borderId="0">
      <alignment wrapText="1"/>
    </xf>
    <xf numFmtId="0" fontId="11" fillId="0" borderId="17"/>
    <xf numFmtId="0" fontId="12" fillId="0" borderId="0">
      <alignment horizontal="right"/>
    </xf>
    <xf numFmtId="0" fontId="11" fillId="0" borderId="13">
      <alignment horizontal="center" vertical="center" shrinkToFit="1"/>
    </xf>
    <xf numFmtId="4" fontId="9" fillId="3" borderId="13">
      <alignment horizontal="right" vertical="top" shrinkToFit="1"/>
    </xf>
    <xf numFmtId="0" fontId="11" fillId="2" borderId="15"/>
    <xf numFmtId="0" fontId="12" fillId="0" borderId="0"/>
    <xf numFmtId="0" fontId="10" fillId="0" borderId="13">
      <alignment horizontal="left"/>
    </xf>
    <xf numFmtId="0" fontId="12" fillId="0" borderId="0">
      <alignment horizontal="left" wrapText="1"/>
    </xf>
    <xf numFmtId="4" fontId="10" fillId="3" borderId="13">
      <alignment horizontal="right" vertical="top" shrinkToFit="1"/>
    </xf>
    <xf numFmtId="0" fontId="12" fillId="0" borderId="13">
      <alignment horizontal="left" vertical="top" wrapText="1"/>
    </xf>
    <xf numFmtId="0" fontId="11" fillId="2" borderId="18"/>
    <xf numFmtId="0" fontId="9" fillId="0" borderId="13">
      <alignment horizontal="left" vertical="top" wrapText="1"/>
    </xf>
    <xf numFmtId="0" fontId="11" fillId="0" borderId="15"/>
    <xf numFmtId="4" fontId="12" fillId="4" borderId="13">
      <alignment horizontal="right" vertical="top" shrinkToFit="1"/>
    </xf>
    <xf numFmtId="0" fontId="11" fillId="0" borderId="0">
      <alignment horizontal="left" wrapText="1"/>
    </xf>
    <xf numFmtId="0" fontId="12" fillId="2" borderId="0">
      <alignment horizontal="center"/>
    </xf>
    <xf numFmtId="49" fontId="11" fillId="0" borderId="13">
      <alignment horizontal="left" vertical="top" wrapText="1"/>
    </xf>
    <xf numFmtId="4" fontId="12" fillId="0" borderId="13">
      <alignment horizontal="right" vertical="top" shrinkToFit="1"/>
    </xf>
    <xf numFmtId="4" fontId="11" fillId="4" borderId="13">
      <alignment horizontal="right" vertical="top" shrinkToFit="1"/>
    </xf>
    <xf numFmtId="4" fontId="12" fillId="0" borderId="0">
      <alignment horizontal="right" shrinkToFit="1"/>
    </xf>
    <xf numFmtId="0" fontId="11" fillId="2" borderId="18">
      <alignment horizontal="center"/>
    </xf>
    <xf numFmtId="0" fontId="11" fillId="2" borderId="0">
      <alignment horizontal="center"/>
    </xf>
    <xf numFmtId="4" fontId="11" fillId="0" borderId="13">
      <alignment horizontal="right" vertical="top" shrinkToFit="1"/>
    </xf>
    <xf numFmtId="49" fontId="10" fillId="0" borderId="13">
      <alignment horizontal="left" vertical="top" wrapText="1"/>
    </xf>
    <xf numFmtId="0" fontId="11" fillId="2" borderId="0">
      <alignment horizontal="left"/>
    </xf>
    <xf numFmtId="4" fontId="11" fillId="0" borderId="17">
      <alignment horizontal="right" shrinkToFit="1"/>
    </xf>
    <xf numFmtId="4" fontId="11" fillId="0" borderId="0">
      <alignment horizontal="right" shrinkToFit="1"/>
    </xf>
    <xf numFmtId="0" fontId="11" fillId="2" borderId="15">
      <alignment horizontal="center"/>
    </xf>
    <xf numFmtId="0" fontId="2" fillId="5"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8" fillId="0" borderId="0"/>
    <xf numFmtId="1" fontId="16" fillId="0" borderId="0"/>
  </cellStyleXfs>
  <cellXfs count="32">
    <xf numFmtId="0" fontId="0" fillId="0" borderId="0" xfId="0"/>
    <xf numFmtId="0" fontId="0" fillId="0" borderId="0" xfId="0" applyFill="1"/>
    <xf numFmtId="0" fontId="3" fillId="0" borderId="0"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justify"/>
    </xf>
    <xf numFmtId="4" fontId="3" fillId="0" borderId="4" xfId="0" applyNumberFormat="1" applyFont="1" applyFill="1" applyBorder="1" applyAlignment="1"/>
    <xf numFmtId="0" fontId="5" fillId="0" borderId="5" xfId="0" applyFont="1" applyFill="1" applyBorder="1" applyAlignment="1">
      <alignment horizontal="center" vertical="center"/>
    </xf>
    <xf numFmtId="0" fontId="5" fillId="0" borderId="6" xfId="0" applyFont="1" applyFill="1" applyBorder="1" applyAlignment="1">
      <alignment horizontal="justify"/>
    </xf>
    <xf numFmtId="4" fontId="3" fillId="0" borderId="7" xfId="0" applyNumberFormat="1" applyFont="1" applyFill="1" applyBorder="1" applyAlignment="1"/>
    <xf numFmtId="0" fontId="5" fillId="0" borderId="6" xfId="0" applyFont="1" applyFill="1" applyBorder="1" applyAlignment="1">
      <alignment horizontal="justify" wrapText="1"/>
    </xf>
    <xf numFmtId="4" fontId="5" fillId="0" borderId="7" xfId="0" applyNumberFormat="1" applyFont="1" applyFill="1" applyBorder="1" applyAlignment="1"/>
    <xf numFmtId="0" fontId="6" fillId="0" borderId="6" xfId="0" applyFont="1" applyFill="1" applyBorder="1" applyAlignment="1">
      <alignment horizontal="justify" wrapText="1"/>
    </xf>
    <xf numFmtId="4" fontId="6" fillId="0" borderId="7" xfId="0" applyNumberFormat="1" applyFont="1" applyFill="1" applyBorder="1" applyAlignment="1">
      <alignment wrapText="1"/>
    </xf>
    <xf numFmtId="0" fontId="4" fillId="0" borderId="5" xfId="0" applyFont="1" applyFill="1" applyBorder="1" applyAlignment="1">
      <alignment horizontal="center" vertical="center"/>
    </xf>
    <xf numFmtId="0" fontId="4" fillId="0" borderId="6" xfId="0" applyFont="1" applyFill="1" applyBorder="1" applyAlignment="1">
      <alignment horizontal="justify" wrapText="1"/>
    </xf>
    <xf numFmtId="4" fontId="4" fillId="0" borderId="7" xfId="0" applyNumberFormat="1" applyFont="1" applyFill="1" applyBorder="1" applyAlignment="1">
      <alignment wrapText="1"/>
    </xf>
    <xf numFmtId="0" fontId="4" fillId="0" borderId="8" xfId="0" applyFont="1" applyFill="1" applyBorder="1" applyAlignment="1">
      <alignment horizontal="justify" wrapText="1"/>
    </xf>
    <xf numFmtId="4" fontId="4" fillId="0" borderId="7" xfId="0" quotePrefix="1" applyNumberFormat="1" applyFont="1" applyFill="1" applyBorder="1" applyAlignment="1">
      <alignment wrapText="1"/>
    </xf>
    <xf numFmtId="16" fontId="4" fillId="0" borderId="5" xfId="0" applyNumberFormat="1" applyFont="1" applyFill="1" applyBorder="1" applyAlignment="1">
      <alignment horizontal="center" vertical="center"/>
    </xf>
    <xf numFmtId="0" fontId="5" fillId="0" borderId="5" xfId="0" applyFont="1" applyFill="1" applyBorder="1" applyAlignment="1">
      <alignment horizontal="center"/>
    </xf>
    <xf numFmtId="4" fontId="5" fillId="0" borderId="7" xfId="0" applyNumberFormat="1" applyFont="1" applyFill="1" applyBorder="1" applyAlignment="1">
      <alignment wrapText="1"/>
    </xf>
    <xf numFmtId="0" fontId="5" fillId="0" borderId="3" xfId="0" applyFont="1" applyFill="1" applyBorder="1" applyAlignment="1">
      <alignment horizontal="justify" wrapText="1"/>
    </xf>
    <xf numFmtId="4" fontId="5" fillId="0" borderId="4" xfId="0" applyNumberFormat="1" applyFont="1" applyFill="1" applyBorder="1"/>
    <xf numFmtId="0" fontId="7" fillId="0" borderId="5" xfId="0" applyFont="1" applyFill="1" applyBorder="1"/>
    <xf numFmtId="0" fontId="0" fillId="0" borderId="7" xfId="0" applyFill="1" applyBorder="1"/>
    <xf numFmtId="0" fontId="4" fillId="0" borderId="9" xfId="0" applyFont="1" applyFill="1" applyBorder="1" applyAlignment="1">
      <alignment horizontal="center" vertical="center"/>
    </xf>
    <xf numFmtId="0" fontId="4" fillId="0" borderId="10" xfId="0" applyFont="1" applyFill="1" applyBorder="1" applyAlignment="1">
      <alignment horizontal="justify" wrapText="1"/>
    </xf>
    <xf numFmtId="4" fontId="4" fillId="0" borderId="11" xfId="0" applyNumberFormat="1" applyFont="1" applyFill="1" applyBorder="1" applyAlignment="1">
      <alignment horizontal="right" wrapText="1"/>
    </xf>
    <xf numFmtId="0" fontId="3" fillId="0" borderId="0" xfId="0" applyFont="1" applyFill="1" applyBorder="1" applyAlignment="1">
      <alignment horizontal="center" vertical="center" wrapText="1"/>
    </xf>
  </cellXfs>
  <cellStyles count="69">
    <cellStyle name="br" xfId="1"/>
    <cellStyle name="col" xfId="2"/>
    <cellStyle name="st24" xfId="3"/>
    <cellStyle name="st32" xfId="4"/>
    <cellStyle name="style0" xfId="5"/>
    <cellStyle name="style0 2" xfId="6"/>
    <cellStyle name="td" xfId="7"/>
    <cellStyle name="td 2" xfId="8"/>
    <cellStyle name="tr" xfId="9"/>
    <cellStyle name="xl21" xfId="10"/>
    <cellStyle name="xl21 2" xfId="11"/>
    <cellStyle name="xl22" xfId="12"/>
    <cellStyle name="xl22 2" xfId="13"/>
    <cellStyle name="xl23" xfId="14"/>
    <cellStyle name="xl23 2" xfId="15"/>
    <cellStyle name="xl24" xfId="16"/>
    <cellStyle name="xl24 2" xfId="17"/>
    <cellStyle name="xl25" xfId="18"/>
    <cellStyle name="xl25 2" xfId="19"/>
    <cellStyle name="xl26" xfId="20"/>
    <cellStyle name="xl26 2" xfId="21"/>
    <cellStyle name="xl27" xfId="22"/>
    <cellStyle name="xl27 2" xfId="23"/>
    <cellStyle name="xl28" xfId="24"/>
    <cellStyle name="xl28 2" xfId="25"/>
    <cellStyle name="xl29" xfId="26"/>
    <cellStyle name="xl29 2" xfId="27"/>
    <cellStyle name="xl30" xfId="28"/>
    <cellStyle name="xl30 2" xfId="29"/>
    <cellStyle name="xl31" xfId="30"/>
    <cellStyle name="xl31 2" xfId="31"/>
    <cellStyle name="xl32" xfId="32"/>
    <cellStyle name="xl32 2" xfId="33"/>
    <cellStyle name="xl33" xfId="34"/>
    <cellStyle name="xl33 2" xfId="35"/>
    <cellStyle name="xl34" xfId="36"/>
    <cellStyle name="xl34 2" xfId="37"/>
    <cellStyle name="xl35" xfId="38"/>
    <cellStyle name="xl35 2" xfId="39"/>
    <cellStyle name="xl36" xfId="40"/>
    <cellStyle name="xl36 2" xfId="41"/>
    <cellStyle name="xl37" xfId="42"/>
    <cellStyle name="xl37 2" xfId="43"/>
    <cellStyle name="xl38" xfId="44"/>
    <cellStyle name="xl38 2" xfId="45"/>
    <cellStyle name="xl39" xfId="46"/>
    <cellStyle name="xl39 2" xfId="47"/>
    <cellStyle name="xl40" xfId="48"/>
    <cellStyle name="xl41" xfId="49"/>
    <cellStyle name="xl42" xfId="50"/>
    <cellStyle name="xl43" xfId="51"/>
    <cellStyle name="xl44" xfId="52"/>
    <cellStyle name="xl45" xfId="53"/>
    <cellStyle name="xl46" xfId="54"/>
    <cellStyle name="xl47" xfId="55"/>
    <cellStyle name="Обычный" xfId="0" builtinId="0"/>
    <cellStyle name="Обычный 14" xfId="56"/>
    <cellStyle name="Обычный 2" xfId="57"/>
    <cellStyle name="Обычный 2 2" xfId="58"/>
    <cellStyle name="Обычный 2 2 2" xfId="59"/>
    <cellStyle name="Обычный 2 2 3" xfId="60"/>
    <cellStyle name="Обычный 2 3" xfId="61"/>
    <cellStyle name="Обычный 2 3 2" xfId="62"/>
    <cellStyle name="Обычный 2 3 3" xfId="63"/>
    <cellStyle name="Обычный 2 4" xfId="64"/>
    <cellStyle name="Обычный 2 5" xfId="65"/>
    <cellStyle name="Обычный 3" xfId="66"/>
    <cellStyle name="Обычный 4" xfId="67"/>
    <cellStyle name="ТЕКСТ"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4067175</xdr:colOff>
      <xdr:row>0</xdr:row>
      <xdr:rowOff>28576</xdr:rowOff>
    </xdr:from>
    <xdr:to>
      <xdr:col>3</xdr:col>
      <xdr:colOff>1</xdr:colOff>
      <xdr:row>1</xdr:row>
      <xdr:rowOff>104775</xdr:rowOff>
    </xdr:to>
    <xdr:sp macro="" textlink="">
      <xdr:nvSpPr>
        <xdr:cNvPr id="2" name="Rectangle 1"/>
        <xdr:cNvSpPr>
          <a:spLocks noChangeArrowheads="1"/>
        </xdr:cNvSpPr>
      </xdr:nvSpPr>
      <xdr:spPr bwMode="auto">
        <a:xfrm>
          <a:off x="4448175" y="28576"/>
          <a:ext cx="3257551" cy="122872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FFFF" mc:Ignorable="a14" a14:legacySpreadsheetColorIndex="9"/>
          </a:solidFill>
          <a:miter lim="800000"/>
          <a:headEnd/>
          <a:tailEnd/>
        </a:ln>
      </xdr:spPr>
      <xdr:txBody>
        <a:bodyPr vertOverflow="clip" wrap="square" lIns="27432" tIns="27432" rIns="0" bIns="0" anchor="t" upright="1"/>
        <a:lstStyle/>
        <a:p>
          <a:pPr algn="l" rtl="0">
            <a:defRPr sz="1000"/>
          </a:pPr>
          <a:r>
            <a:rPr lang="ru-RU" sz="1300">
              <a:latin typeface="Times New Roman" pitchFamily="18" charset="0"/>
              <a:cs typeface="Times New Roman" pitchFamily="18" charset="0"/>
            </a:rPr>
            <a:t>Приложение № 5 к Закону Калужской области "О внесении</a:t>
          </a:r>
          <a:r>
            <a:rPr lang="ru-RU" sz="1300" baseline="0">
              <a:latin typeface="Times New Roman" pitchFamily="18" charset="0"/>
              <a:cs typeface="Times New Roman" pitchFamily="18" charset="0"/>
            </a:rPr>
            <a:t> изменений в Закон Калужской области "Об областном бюджете на 2021 год и на плановый период 2022 и 2023 годов"</a:t>
          </a:r>
          <a:br>
            <a:rPr lang="ru-RU" sz="1300" baseline="0">
              <a:latin typeface="Times New Roman" pitchFamily="18" charset="0"/>
              <a:cs typeface="Times New Roman" pitchFamily="18" charset="0"/>
            </a:rPr>
          </a:br>
          <a:r>
            <a:rPr lang="ru-RU" sz="1300" baseline="0">
              <a:latin typeface="Times New Roman" pitchFamily="18" charset="0"/>
              <a:cs typeface="Times New Roman" pitchFamily="18" charset="0"/>
            </a:rPr>
            <a:t>от 22.06.2021 № 112-ОЗ</a:t>
          </a:r>
          <a:endParaRPr lang="ru-RU" sz="1300">
            <a:latin typeface="Times New Roman" pitchFamily="18" charset="0"/>
            <a:cs typeface="Times New Roman" pitchFamily="18" charset="0"/>
          </a:endParaRPr>
        </a:p>
      </xdr:txBody>
    </xdr:sp>
    <xdr:clientData/>
  </xdr:twoCellAnchor>
  <xdr:twoCellAnchor>
    <xdr:from>
      <xdr:col>1</xdr:col>
      <xdr:colOff>4067175</xdr:colOff>
      <xdr:row>1</xdr:row>
      <xdr:rowOff>123825</xdr:rowOff>
    </xdr:from>
    <xdr:to>
      <xdr:col>2</xdr:col>
      <xdr:colOff>1570097</xdr:colOff>
      <xdr:row>1</xdr:row>
      <xdr:rowOff>914400</xdr:rowOff>
    </xdr:to>
    <xdr:sp macro="" textlink="">
      <xdr:nvSpPr>
        <xdr:cNvPr id="3" name="Rectangle 1"/>
        <xdr:cNvSpPr>
          <a:spLocks noChangeArrowheads="1"/>
        </xdr:cNvSpPr>
      </xdr:nvSpPr>
      <xdr:spPr bwMode="auto">
        <a:xfrm>
          <a:off x="4448175" y="1276350"/>
          <a:ext cx="3294122" cy="7429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FFFF" mc:Ignorable="a14" a14:legacySpreadsheetColorIndex="9"/>
          </a:solidFill>
          <a:miter lim="800000"/>
          <a:headEnd/>
          <a:tailEnd/>
        </a:ln>
      </xdr:spPr>
      <xdr:txBody>
        <a:bodyPr vertOverflow="clip" wrap="square" lIns="27432" tIns="27432" rIns="0" bIns="0" anchor="t" upright="1"/>
        <a:lstStyle/>
        <a:p>
          <a:pPr algn="l" rtl="0">
            <a:defRPr sz="1000"/>
          </a:pPr>
          <a:r>
            <a:rPr lang="ru-RU" sz="1300" b="0" i="0" u="none" strike="noStrike" baseline="0">
              <a:solidFill>
                <a:srgbClr val="000000"/>
              </a:solidFill>
              <a:latin typeface="Times New Roman"/>
              <a:cs typeface="Times New Roman"/>
            </a:rPr>
            <a:t>"Приложение №  8 к Закону Калужской области "Об областном бюджете на 2021 год и на плановый период 2022 и 2023 годов" </a:t>
          </a:r>
          <a:br>
            <a:rPr lang="ru-RU" sz="1300" b="0" i="0" u="none" strike="noStrike" baseline="0">
              <a:solidFill>
                <a:srgbClr val="000000"/>
              </a:solidFill>
              <a:latin typeface="Times New Roman"/>
              <a:cs typeface="Times New Roman"/>
            </a:rPr>
          </a:br>
          <a:endParaRPr lang="ru-RU" sz="1300"/>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4"/>
  <sheetViews>
    <sheetView tabSelected="1" view="pageBreakPreview" zoomScaleNormal="100" zoomScaleSheetLayoutView="100" workbookViewId="0">
      <pane xSplit="2" ySplit="5" topLeftCell="C6" activePane="bottomRight" state="frozen"/>
      <selection pane="topRight" activeCell="C1" sqref="C1"/>
      <selection pane="bottomLeft" activeCell="A5" sqref="A5"/>
      <selection pane="bottomRight" activeCell="A3" sqref="A3:C3"/>
    </sheetView>
  </sheetViews>
  <sheetFormatPr defaultRowHeight="12.75" x14ac:dyDescent="0.2"/>
  <cols>
    <col min="1" max="1" width="5.7109375" style="1" customWidth="1"/>
    <col min="2" max="2" width="86.85546875" style="1" customWidth="1"/>
    <col min="3" max="3" width="23" style="1" customWidth="1"/>
    <col min="4" max="4" width="16.140625" style="1" customWidth="1"/>
    <col min="5" max="16384" width="9.140625" style="1"/>
  </cols>
  <sheetData>
    <row r="1" spans="1:3" ht="90.75" customHeight="1" x14ac:dyDescent="0.2"/>
    <row r="2" spans="1:3" ht="68.25" customHeight="1" x14ac:dyDescent="0.2"/>
    <row r="3" spans="1:3" ht="48" customHeight="1" x14ac:dyDescent="0.2">
      <c r="A3" s="31" t="s">
        <v>0</v>
      </c>
      <c r="B3" s="31"/>
      <c r="C3" s="31"/>
    </row>
    <row r="4" spans="1:3" ht="19.5" thickBot="1" x14ac:dyDescent="0.25">
      <c r="A4" s="2"/>
      <c r="B4" s="2"/>
      <c r="C4" s="3" t="s">
        <v>1</v>
      </c>
    </row>
    <row r="5" spans="1:3" ht="33.75" thickBot="1" x14ac:dyDescent="0.25">
      <c r="A5" s="4" t="s">
        <v>2</v>
      </c>
      <c r="B5" s="5" t="s">
        <v>3</v>
      </c>
      <c r="C5" s="4" t="s">
        <v>4</v>
      </c>
    </row>
    <row r="6" spans="1:3" ht="27" customHeight="1" x14ac:dyDescent="0.3">
      <c r="A6" s="6"/>
      <c r="B6" s="7" t="s">
        <v>5</v>
      </c>
      <c r="C6" s="8">
        <f>C7+C111</f>
        <v>16572963235.540001</v>
      </c>
    </row>
    <row r="7" spans="1:3" ht="26.25" customHeight="1" x14ac:dyDescent="0.3">
      <c r="A7" s="9" t="s">
        <v>6</v>
      </c>
      <c r="B7" s="10" t="s">
        <v>7</v>
      </c>
      <c r="C7" s="11">
        <f>C68+C8+C93</f>
        <v>16318003979.540001</v>
      </c>
    </row>
    <row r="8" spans="1:3" ht="33" x14ac:dyDescent="0.25">
      <c r="A8" s="9" t="s">
        <v>8</v>
      </c>
      <c r="B8" s="12" t="s">
        <v>9</v>
      </c>
      <c r="C8" s="13">
        <f>SUM(C10:C67)</f>
        <v>7801305670</v>
      </c>
    </row>
    <row r="9" spans="1:3" ht="16.5" x14ac:dyDescent="0.25">
      <c r="A9" s="9"/>
      <c r="B9" s="14" t="s">
        <v>10</v>
      </c>
      <c r="C9" s="15"/>
    </row>
    <row r="10" spans="1:3" ht="49.5" x14ac:dyDescent="0.25">
      <c r="A10" s="16" t="s">
        <v>11</v>
      </c>
      <c r="B10" s="17" t="s">
        <v>12</v>
      </c>
      <c r="C10" s="18">
        <v>290789400</v>
      </c>
    </row>
    <row r="11" spans="1:3" ht="49.5" x14ac:dyDescent="0.25">
      <c r="A11" s="16" t="s">
        <v>13</v>
      </c>
      <c r="B11" s="17" t="s">
        <v>14</v>
      </c>
      <c r="C11" s="18">
        <v>831600</v>
      </c>
    </row>
    <row r="12" spans="1:3" ht="66" x14ac:dyDescent="0.25">
      <c r="A12" s="16" t="s">
        <v>15</v>
      </c>
      <c r="B12" s="17" t="s">
        <v>16</v>
      </c>
      <c r="C12" s="18">
        <v>6968800</v>
      </c>
    </row>
    <row r="13" spans="1:3" ht="49.5" x14ac:dyDescent="0.25">
      <c r="A13" s="16" t="s">
        <v>17</v>
      </c>
      <c r="B13" s="17" t="s">
        <v>18</v>
      </c>
      <c r="C13" s="18">
        <v>66046500</v>
      </c>
    </row>
    <row r="14" spans="1:3" ht="49.5" x14ac:dyDescent="0.25">
      <c r="A14" s="16" t="s">
        <v>19</v>
      </c>
      <c r="B14" s="17" t="s">
        <v>20</v>
      </c>
      <c r="C14" s="18">
        <v>612057600</v>
      </c>
    </row>
    <row r="15" spans="1:3" ht="82.5" x14ac:dyDescent="0.25">
      <c r="A15" s="16" t="s">
        <v>21</v>
      </c>
      <c r="B15" s="17" t="s">
        <v>22</v>
      </c>
      <c r="C15" s="18">
        <v>8031600</v>
      </c>
    </row>
    <row r="16" spans="1:3" ht="49.5" x14ac:dyDescent="0.25">
      <c r="A16" s="16" t="s">
        <v>23</v>
      </c>
      <c r="B16" s="17" t="s">
        <v>24</v>
      </c>
      <c r="C16" s="18">
        <v>6925700</v>
      </c>
    </row>
    <row r="17" spans="1:3" ht="66" x14ac:dyDescent="0.25">
      <c r="A17" s="16" t="s">
        <v>25</v>
      </c>
      <c r="B17" s="17" t="s">
        <v>26</v>
      </c>
      <c r="C17" s="18">
        <v>70792600</v>
      </c>
    </row>
    <row r="18" spans="1:3" ht="99" x14ac:dyDescent="0.25">
      <c r="A18" s="16" t="s">
        <v>27</v>
      </c>
      <c r="B18" s="17" t="s">
        <v>28</v>
      </c>
      <c r="C18" s="18">
        <v>99884800</v>
      </c>
    </row>
    <row r="19" spans="1:3" ht="99" x14ac:dyDescent="0.25">
      <c r="A19" s="16" t="s">
        <v>29</v>
      </c>
      <c r="B19" s="17" t="s">
        <v>30</v>
      </c>
      <c r="C19" s="18">
        <v>28635000</v>
      </c>
    </row>
    <row r="20" spans="1:3" ht="66" x14ac:dyDescent="0.25">
      <c r="A20" s="16" t="s">
        <v>31</v>
      </c>
      <c r="B20" s="17" t="s">
        <v>32</v>
      </c>
      <c r="C20" s="18">
        <v>66263400</v>
      </c>
    </row>
    <row r="21" spans="1:3" ht="33" x14ac:dyDescent="0.25">
      <c r="A21" s="16" t="s">
        <v>33</v>
      </c>
      <c r="B21" s="17" t="s">
        <v>34</v>
      </c>
      <c r="C21" s="18">
        <v>20507300</v>
      </c>
    </row>
    <row r="22" spans="1:3" ht="66" x14ac:dyDescent="0.25">
      <c r="A22" s="16" t="s">
        <v>35</v>
      </c>
      <c r="B22" s="17" t="s">
        <v>36</v>
      </c>
      <c r="C22" s="18">
        <v>14123100</v>
      </c>
    </row>
    <row r="23" spans="1:3" ht="33" x14ac:dyDescent="0.25">
      <c r="A23" s="16" t="s">
        <v>37</v>
      </c>
      <c r="B23" s="17" t="s">
        <v>38</v>
      </c>
      <c r="C23" s="18">
        <v>194833900</v>
      </c>
    </row>
    <row r="24" spans="1:3" ht="33" x14ac:dyDescent="0.25">
      <c r="A24" s="16" t="s">
        <v>39</v>
      </c>
      <c r="B24" s="17" t="s">
        <v>40</v>
      </c>
      <c r="C24" s="18">
        <v>28275000</v>
      </c>
    </row>
    <row r="25" spans="1:3" ht="49.5" x14ac:dyDescent="0.25">
      <c r="A25" s="16" t="s">
        <v>41</v>
      </c>
      <c r="B25" s="17" t="s">
        <v>42</v>
      </c>
      <c r="C25" s="18">
        <v>8728000</v>
      </c>
    </row>
    <row r="26" spans="1:3" ht="82.5" x14ac:dyDescent="0.25">
      <c r="A26" s="16" t="s">
        <v>43</v>
      </c>
      <c r="B26" s="17" t="s">
        <v>44</v>
      </c>
      <c r="C26" s="18">
        <v>413948900</v>
      </c>
    </row>
    <row r="27" spans="1:3" ht="33" x14ac:dyDescent="0.25">
      <c r="A27" s="16" t="s">
        <v>45</v>
      </c>
      <c r="B27" s="17" t="s">
        <v>46</v>
      </c>
      <c r="C27" s="18">
        <v>83434100</v>
      </c>
    </row>
    <row r="28" spans="1:3" ht="49.5" x14ac:dyDescent="0.25">
      <c r="A28" s="16" t="s">
        <v>47</v>
      </c>
      <c r="B28" s="17" t="s">
        <v>48</v>
      </c>
      <c r="C28" s="18">
        <v>32133500</v>
      </c>
    </row>
    <row r="29" spans="1:3" ht="66" x14ac:dyDescent="0.25">
      <c r="A29" s="16" t="s">
        <v>49</v>
      </c>
      <c r="B29" s="17" t="s">
        <v>50</v>
      </c>
      <c r="C29" s="18">
        <v>386384600</v>
      </c>
    </row>
    <row r="30" spans="1:3" ht="49.5" x14ac:dyDescent="0.25">
      <c r="A30" s="16" t="s">
        <v>51</v>
      </c>
      <c r="B30" s="17" t="s">
        <v>52</v>
      </c>
      <c r="C30" s="18">
        <v>235183700</v>
      </c>
    </row>
    <row r="31" spans="1:3" ht="33" x14ac:dyDescent="0.25">
      <c r="A31" s="16" t="s">
        <v>53</v>
      </c>
      <c r="B31" s="17" t="s">
        <v>54</v>
      </c>
      <c r="C31" s="18">
        <v>374930100</v>
      </c>
    </row>
    <row r="32" spans="1:3" ht="66" x14ac:dyDescent="0.25">
      <c r="A32" s="16" t="s">
        <v>55</v>
      </c>
      <c r="B32" s="17" t="s">
        <v>56</v>
      </c>
      <c r="C32" s="18">
        <v>39065700</v>
      </c>
    </row>
    <row r="33" spans="1:3" ht="66" x14ac:dyDescent="0.25">
      <c r="A33" s="16" t="s">
        <v>57</v>
      </c>
      <c r="B33" s="17" t="s">
        <v>58</v>
      </c>
      <c r="C33" s="18">
        <v>5520000</v>
      </c>
    </row>
    <row r="34" spans="1:3" ht="33" x14ac:dyDescent="0.25">
      <c r="A34" s="16" t="s">
        <v>59</v>
      </c>
      <c r="B34" s="17" t="s">
        <v>60</v>
      </c>
      <c r="C34" s="18">
        <v>6274900</v>
      </c>
    </row>
    <row r="35" spans="1:3" ht="33" x14ac:dyDescent="0.25">
      <c r="A35" s="16" t="s">
        <v>61</v>
      </c>
      <c r="B35" s="17" t="s">
        <v>62</v>
      </c>
      <c r="C35" s="18">
        <v>1881600</v>
      </c>
    </row>
    <row r="36" spans="1:3" ht="66" x14ac:dyDescent="0.25">
      <c r="A36" s="16" t="s">
        <v>63</v>
      </c>
      <c r="B36" s="17" t="s">
        <v>64</v>
      </c>
      <c r="C36" s="18">
        <v>24481600</v>
      </c>
    </row>
    <row r="37" spans="1:3" ht="33" x14ac:dyDescent="0.25">
      <c r="A37" s="16" t="s">
        <v>65</v>
      </c>
      <c r="B37" s="17" t="s">
        <v>66</v>
      </c>
      <c r="C37" s="18">
        <v>1011819500</v>
      </c>
    </row>
    <row r="38" spans="1:3" ht="49.5" x14ac:dyDescent="0.25">
      <c r="A38" s="16" t="s">
        <v>67</v>
      </c>
      <c r="B38" s="17" t="s">
        <v>68</v>
      </c>
      <c r="C38" s="18">
        <v>350397900</v>
      </c>
    </row>
    <row r="39" spans="1:3" ht="66" x14ac:dyDescent="0.25">
      <c r="A39" s="16" t="s">
        <v>69</v>
      </c>
      <c r="B39" s="17" t="s">
        <v>70</v>
      </c>
      <c r="C39" s="18">
        <v>609873800</v>
      </c>
    </row>
    <row r="40" spans="1:3" ht="66" x14ac:dyDescent="0.25">
      <c r="A40" s="16" t="s">
        <v>71</v>
      </c>
      <c r="B40" s="17" t="s">
        <v>72</v>
      </c>
      <c r="C40" s="18">
        <v>30550400</v>
      </c>
    </row>
    <row r="41" spans="1:3" ht="49.5" x14ac:dyDescent="0.25">
      <c r="A41" s="16" t="s">
        <v>73</v>
      </c>
      <c r="B41" s="17" t="s">
        <v>74</v>
      </c>
      <c r="C41" s="18">
        <v>196348100</v>
      </c>
    </row>
    <row r="42" spans="1:3" ht="33" x14ac:dyDescent="0.25">
      <c r="A42" s="16" t="s">
        <v>75</v>
      </c>
      <c r="B42" s="17" t="s">
        <v>76</v>
      </c>
      <c r="C42" s="18">
        <v>16500000</v>
      </c>
    </row>
    <row r="43" spans="1:3" ht="49.5" x14ac:dyDescent="0.25">
      <c r="A43" s="16" t="s">
        <v>77</v>
      </c>
      <c r="B43" s="17" t="s">
        <v>78</v>
      </c>
      <c r="C43" s="18">
        <v>8727000</v>
      </c>
    </row>
    <row r="44" spans="1:3" ht="49.5" x14ac:dyDescent="0.25">
      <c r="A44" s="16" t="s">
        <v>79</v>
      </c>
      <c r="B44" s="17" t="s">
        <v>80</v>
      </c>
      <c r="C44" s="18">
        <v>12195500</v>
      </c>
    </row>
    <row r="45" spans="1:3" ht="33" x14ac:dyDescent="0.25">
      <c r="A45" s="16" t="s">
        <v>81</v>
      </c>
      <c r="B45" s="17" t="s">
        <v>82</v>
      </c>
      <c r="C45" s="18">
        <v>52378200</v>
      </c>
    </row>
    <row r="46" spans="1:3" ht="66" x14ac:dyDescent="0.25">
      <c r="A46" s="16" t="s">
        <v>83</v>
      </c>
      <c r="B46" s="17" t="s">
        <v>84</v>
      </c>
      <c r="C46" s="18">
        <v>10584000</v>
      </c>
    </row>
    <row r="47" spans="1:3" ht="33" x14ac:dyDescent="0.25">
      <c r="A47" s="16" t="s">
        <v>85</v>
      </c>
      <c r="B47" s="17" t="s">
        <v>86</v>
      </c>
      <c r="C47" s="18">
        <v>19229400</v>
      </c>
    </row>
    <row r="48" spans="1:3" ht="49.5" x14ac:dyDescent="0.25">
      <c r="A48" s="16" t="s">
        <v>87</v>
      </c>
      <c r="B48" s="17" t="s">
        <v>88</v>
      </c>
      <c r="C48" s="18">
        <v>199952000</v>
      </c>
    </row>
    <row r="49" spans="1:3" ht="49.5" x14ac:dyDescent="0.25">
      <c r="A49" s="16" t="s">
        <v>89</v>
      </c>
      <c r="B49" s="17" t="s">
        <v>90</v>
      </c>
      <c r="C49" s="18">
        <v>177700100</v>
      </c>
    </row>
    <row r="50" spans="1:3" ht="49.5" x14ac:dyDescent="0.25">
      <c r="A50" s="16" t="s">
        <v>91</v>
      </c>
      <c r="B50" s="17" t="s">
        <v>92</v>
      </c>
      <c r="C50" s="18">
        <v>68330000</v>
      </c>
    </row>
    <row r="51" spans="1:3" ht="33" x14ac:dyDescent="0.25">
      <c r="A51" s="16" t="s">
        <v>93</v>
      </c>
      <c r="B51" s="17" t="s">
        <v>94</v>
      </c>
      <c r="C51" s="18">
        <v>7867200</v>
      </c>
    </row>
    <row r="52" spans="1:3" ht="33" x14ac:dyDescent="0.25">
      <c r="A52" s="16" t="s">
        <v>95</v>
      </c>
      <c r="B52" s="17" t="s">
        <v>96</v>
      </c>
      <c r="C52" s="18">
        <v>7275800</v>
      </c>
    </row>
    <row r="53" spans="1:3" ht="49.5" x14ac:dyDescent="0.25">
      <c r="A53" s="16" t="s">
        <v>97</v>
      </c>
      <c r="B53" s="17" t="s">
        <v>98</v>
      </c>
      <c r="C53" s="18">
        <v>1247200</v>
      </c>
    </row>
    <row r="54" spans="1:3" ht="33" x14ac:dyDescent="0.25">
      <c r="A54" s="16" t="s">
        <v>99</v>
      </c>
      <c r="B54" s="17" t="s">
        <v>100</v>
      </c>
      <c r="C54" s="18">
        <v>11347000</v>
      </c>
    </row>
    <row r="55" spans="1:3" ht="33" x14ac:dyDescent="0.25">
      <c r="A55" s="16" t="s">
        <v>101</v>
      </c>
      <c r="B55" s="17" t="s">
        <v>102</v>
      </c>
      <c r="C55" s="18">
        <v>212724900</v>
      </c>
    </row>
    <row r="56" spans="1:3" ht="49.5" x14ac:dyDescent="0.25">
      <c r="A56" s="16" t="s">
        <v>103</v>
      </c>
      <c r="B56" s="17" t="s">
        <v>104</v>
      </c>
      <c r="C56" s="18">
        <v>212039800</v>
      </c>
    </row>
    <row r="57" spans="1:3" ht="82.5" x14ac:dyDescent="0.25">
      <c r="A57" s="16" t="s">
        <v>105</v>
      </c>
      <c r="B57" s="17" t="s">
        <v>106</v>
      </c>
      <c r="C57" s="18">
        <v>71448400</v>
      </c>
    </row>
    <row r="58" spans="1:3" ht="49.5" x14ac:dyDescent="0.25">
      <c r="A58" s="16" t="s">
        <v>107</v>
      </c>
      <c r="B58" s="17" t="s">
        <v>108</v>
      </c>
      <c r="C58" s="18">
        <v>101326000</v>
      </c>
    </row>
    <row r="59" spans="1:3" ht="33" x14ac:dyDescent="0.25">
      <c r="A59" s="16" t="s">
        <v>109</v>
      </c>
      <c r="B59" s="17" t="s">
        <v>110</v>
      </c>
      <c r="C59" s="18">
        <v>22875400</v>
      </c>
    </row>
    <row r="60" spans="1:3" ht="33" x14ac:dyDescent="0.25">
      <c r="A60" s="16" t="s">
        <v>111</v>
      </c>
      <c r="B60" s="17" t="s">
        <v>112</v>
      </c>
      <c r="C60" s="18">
        <v>257367100</v>
      </c>
    </row>
    <row r="61" spans="1:3" ht="33" x14ac:dyDescent="0.25">
      <c r="A61" s="16" t="s">
        <v>113</v>
      </c>
      <c r="B61" s="17" t="s">
        <v>114</v>
      </c>
      <c r="C61" s="18">
        <v>12242000</v>
      </c>
    </row>
    <row r="62" spans="1:3" ht="33" x14ac:dyDescent="0.25">
      <c r="A62" s="16" t="s">
        <v>115</v>
      </c>
      <c r="B62" s="17" t="s">
        <v>116</v>
      </c>
      <c r="C62" s="18">
        <v>53654670</v>
      </c>
    </row>
    <row r="63" spans="1:3" ht="66" x14ac:dyDescent="0.25">
      <c r="A63" s="16" t="s">
        <v>117</v>
      </c>
      <c r="B63" s="17" t="s">
        <v>118</v>
      </c>
      <c r="C63" s="18">
        <v>60300400</v>
      </c>
    </row>
    <row r="64" spans="1:3" ht="99" x14ac:dyDescent="0.25">
      <c r="A64" s="16" t="s">
        <v>119</v>
      </c>
      <c r="B64" s="17" t="s">
        <v>120</v>
      </c>
      <c r="C64" s="18">
        <v>12716600</v>
      </c>
    </row>
    <row r="65" spans="1:3" ht="82.5" x14ac:dyDescent="0.25">
      <c r="A65" s="16" t="s">
        <v>121</v>
      </c>
      <c r="B65" s="17" t="s">
        <v>122</v>
      </c>
      <c r="C65" s="18">
        <v>414211800</v>
      </c>
    </row>
    <row r="66" spans="1:3" ht="66" x14ac:dyDescent="0.25">
      <c r="A66" s="16" t="s">
        <v>123</v>
      </c>
      <c r="B66" s="17" t="s">
        <v>124</v>
      </c>
      <c r="C66" s="18">
        <v>197900000</v>
      </c>
    </row>
    <row r="67" spans="1:3" ht="66" x14ac:dyDescent="0.25">
      <c r="A67" s="16" t="s">
        <v>125</v>
      </c>
      <c r="B67" s="19" t="s">
        <v>126</v>
      </c>
      <c r="C67" s="18">
        <v>253242500</v>
      </c>
    </row>
    <row r="68" spans="1:3" ht="33" x14ac:dyDescent="0.25">
      <c r="A68" s="9" t="s">
        <v>127</v>
      </c>
      <c r="B68" s="12" t="s">
        <v>128</v>
      </c>
      <c r="C68" s="13">
        <f>SUM(C70:C92)</f>
        <v>3873256200</v>
      </c>
    </row>
    <row r="69" spans="1:3" ht="16.5" x14ac:dyDescent="0.25">
      <c r="A69" s="9"/>
      <c r="B69" s="14" t="s">
        <v>10</v>
      </c>
      <c r="C69" s="15"/>
    </row>
    <row r="70" spans="1:3" ht="49.5" x14ac:dyDescent="0.25">
      <c r="A70" s="16" t="s">
        <v>11</v>
      </c>
      <c r="B70" s="17" t="s">
        <v>129</v>
      </c>
      <c r="C70" s="20">
        <v>33663000</v>
      </c>
    </row>
    <row r="71" spans="1:3" ht="49.5" x14ac:dyDescent="0.25">
      <c r="A71" s="16" t="s">
        <v>13</v>
      </c>
      <c r="B71" s="17" t="s">
        <v>130</v>
      </c>
      <c r="C71" s="20">
        <v>91800</v>
      </c>
    </row>
    <row r="72" spans="1:3" ht="33" x14ac:dyDescent="0.25">
      <c r="A72" s="16" t="s">
        <v>15</v>
      </c>
      <c r="B72" s="17" t="s">
        <v>131</v>
      </c>
      <c r="C72" s="20">
        <v>4721300</v>
      </c>
    </row>
    <row r="73" spans="1:3" ht="33" x14ac:dyDescent="0.25">
      <c r="A73" s="16" t="s">
        <v>17</v>
      </c>
      <c r="B73" s="17" t="s">
        <v>132</v>
      </c>
      <c r="C73" s="20">
        <v>231083000</v>
      </c>
    </row>
    <row r="74" spans="1:3" ht="99" x14ac:dyDescent="0.25">
      <c r="A74" s="16" t="s">
        <v>19</v>
      </c>
      <c r="B74" s="17" t="s">
        <v>133</v>
      </c>
      <c r="C74" s="20">
        <v>3000700</v>
      </c>
    </row>
    <row r="75" spans="1:3" ht="66" x14ac:dyDescent="0.25">
      <c r="A75" s="16" t="s">
        <v>21</v>
      </c>
      <c r="B75" s="17" t="s">
        <v>134</v>
      </c>
      <c r="C75" s="20">
        <v>11041300</v>
      </c>
    </row>
    <row r="76" spans="1:3" ht="49.5" x14ac:dyDescent="0.25">
      <c r="A76" s="16" t="s">
        <v>23</v>
      </c>
      <c r="B76" s="17" t="s">
        <v>135</v>
      </c>
      <c r="C76" s="20">
        <v>414826700</v>
      </c>
    </row>
    <row r="77" spans="1:3" ht="66" x14ac:dyDescent="0.25">
      <c r="A77" s="16" t="s">
        <v>25</v>
      </c>
      <c r="B77" s="17" t="s">
        <v>136</v>
      </c>
      <c r="C77" s="20">
        <v>14530500</v>
      </c>
    </row>
    <row r="78" spans="1:3" ht="66" x14ac:dyDescent="0.25">
      <c r="A78" s="16" t="s">
        <v>27</v>
      </c>
      <c r="B78" s="17" t="s">
        <v>137</v>
      </c>
      <c r="C78" s="20">
        <v>80639100</v>
      </c>
    </row>
    <row r="79" spans="1:3" ht="49.5" x14ac:dyDescent="0.25">
      <c r="A79" s="16" t="s">
        <v>29</v>
      </c>
      <c r="B79" s="17" t="s">
        <v>138</v>
      </c>
      <c r="C79" s="20">
        <v>44900</v>
      </c>
    </row>
    <row r="80" spans="1:3" ht="33" x14ac:dyDescent="0.25">
      <c r="A80" s="21" t="s">
        <v>31</v>
      </c>
      <c r="B80" s="17" t="s">
        <v>139</v>
      </c>
      <c r="C80" s="20">
        <v>842696800</v>
      </c>
    </row>
    <row r="81" spans="1:3" ht="49.5" x14ac:dyDescent="0.25">
      <c r="A81" s="16" t="s">
        <v>33</v>
      </c>
      <c r="B81" s="17" t="s">
        <v>140</v>
      </c>
      <c r="C81" s="18">
        <v>7804800</v>
      </c>
    </row>
    <row r="82" spans="1:3" ht="66" x14ac:dyDescent="0.25">
      <c r="A82" s="16" t="s">
        <v>35</v>
      </c>
      <c r="B82" s="17" t="s">
        <v>141</v>
      </c>
      <c r="C82" s="18">
        <v>5294000</v>
      </c>
    </row>
    <row r="83" spans="1:3" ht="49.5" x14ac:dyDescent="0.25">
      <c r="A83" s="16" t="s">
        <v>37</v>
      </c>
      <c r="B83" s="17" t="s">
        <v>142</v>
      </c>
      <c r="C83" s="20">
        <v>55200</v>
      </c>
    </row>
    <row r="84" spans="1:3" ht="49.5" x14ac:dyDescent="0.25">
      <c r="A84" s="16" t="s">
        <v>39</v>
      </c>
      <c r="B84" s="17" t="s">
        <v>143</v>
      </c>
      <c r="C84" s="18">
        <v>493571200</v>
      </c>
    </row>
    <row r="85" spans="1:3" ht="82.5" x14ac:dyDescent="0.25">
      <c r="A85" s="16" t="s">
        <v>41</v>
      </c>
      <c r="B85" s="17" t="s">
        <v>144</v>
      </c>
      <c r="C85" s="20">
        <v>468574200</v>
      </c>
    </row>
    <row r="86" spans="1:3" ht="33" x14ac:dyDescent="0.25">
      <c r="A86" s="16" t="s">
        <v>43</v>
      </c>
      <c r="B86" s="17" t="s">
        <v>145</v>
      </c>
      <c r="C86" s="20">
        <v>14992300</v>
      </c>
    </row>
    <row r="87" spans="1:3" ht="66" x14ac:dyDescent="0.25">
      <c r="A87" s="16" t="s">
        <v>45</v>
      </c>
      <c r="B87" s="17" t="s">
        <v>146</v>
      </c>
      <c r="C87" s="20">
        <v>12192600</v>
      </c>
    </row>
    <row r="88" spans="1:3" ht="66" x14ac:dyDescent="0.25">
      <c r="A88" s="16" t="s">
        <v>47</v>
      </c>
      <c r="B88" s="17" t="s">
        <v>147</v>
      </c>
      <c r="C88" s="20">
        <v>6443000</v>
      </c>
    </row>
    <row r="89" spans="1:3" ht="82.5" x14ac:dyDescent="0.25">
      <c r="A89" s="16" t="s">
        <v>49</v>
      </c>
      <c r="B89" s="17" t="s">
        <v>148</v>
      </c>
      <c r="C89" s="20">
        <v>273014700</v>
      </c>
    </row>
    <row r="90" spans="1:3" ht="33" x14ac:dyDescent="0.25">
      <c r="A90" s="16" t="s">
        <v>51</v>
      </c>
      <c r="B90" s="17" t="s">
        <v>149</v>
      </c>
      <c r="C90" s="20">
        <v>15872200</v>
      </c>
    </row>
    <row r="91" spans="1:3" ht="33" x14ac:dyDescent="0.25">
      <c r="A91" s="16" t="s">
        <v>53</v>
      </c>
      <c r="B91" s="17" t="s">
        <v>150</v>
      </c>
      <c r="C91" s="20">
        <v>855822800</v>
      </c>
    </row>
    <row r="92" spans="1:3" ht="33" x14ac:dyDescent="0.25">
      <c r="A92" s="16" t="s">
        <v>55</v>
      </c>
      <c r="B92" s="17" t="s">
        <v>151</v>
      </c>
      <c r="C92" s="20">
        <v>83280100</v>
      </c>
    </row>
    <row r="93" spans="1:3" ht="22.5" customHeight="1" x14ac:dyDescent="0.25">
      <c r="A93" s="22" t="s">
        <v>152</v>
      </c>
      <c r="B93" s="12" t="s">
        <v>153</v>
      </c>
      <c r="C93" s="23">
        <f>SUM(C95:C110)</f>
        <v>4643442109.54</v>
      </c>
    </row>
    <row r="94" spans="1:3" ht="16.5" x14ac:dyDescent="0.25">
      <c r="A94" s="9"/>
      <c r="B94" s="14" t="s">
        <v>10</v>
      </c>
      <c r="C94" s="23"/>
    </row>
    <row r="95" spans="1:3" ht="49.5" x14ac:dyDescent="0.25">
      <c r="A95" s="16" t="s">
        <v>11</v>
      </c>
      <c r="B95" s="17" t="s">
        <v>154</v>
      </c>
      <c r="C95" s="18">
        <v>1374524.13</v>
      </c>
    </row>
    <row r="96" spans="1:3" ht="49.5" x14ac:dyDescent="0.25">
      <c r="A96" s="16" t="s">
        <v>13</v>
      </c>
      <c r="B96" s="17" t="s">
        <v>155</v>
      </c>
      <c r="C96" s="18">
        <v>1340685.4099999999</v>
      </c>
    </row>
    <row r="97" spans="1:3" ht="49.5" x14ac:dyDescent="0.25">
      <c r="A97" s="16" t="s">
        <v>15</v>
      </c>
      <c r="B97" s="17" t="s">
        <v>156</v>
      </c>
      <c r="C97" s="18">
        <v>100849100</v>
      </c>
    </row>
    <row r="98" spans="1:3" ht="49.5" x14ac:dyDescent="0.25">
      <c r="A98" s="16" t="s">
        <v>17</v>
      </c>
      <c r="B98" s="17" t="s">
        <v>157</v>
      </c>
      <c r="C98" s="18">
        <v>115348600</v>
      </c>
    </row>
    <row r="99" spans="1:3" ht="49.5" x14ac:dyDescent="0.25">
      <c r="A99" s="16" t="s">
        <v>19</v>
      </c>
      <c r="B99" s="17" t="s">
        <v>158</v>
      </c>
      <c r="C99" s="18">
        <v>70359400</v>
      </c>
    </row>
    <row r="100" spans="1:3" ht="181.5" x14ac:dyDescent="0.25">
      <c r="A100" s="16" t="s">
        <v>21</v>
      </c>
      <c r="B100" s="17" t="s">
        <v>159</v>
      </c>
      <c r="C100" s="18">
        <v>2999900</v>
      </c>
    </row>
    <row r="101" spans="1:3" ht="66" x14ac:dyDescent="0.25">
      <c r="A101" s="16" t="s">
        <v>23</v>
      </c>
      <c r="B101" s="17" t="s">
        <v>160</v>
      </c>
      <c r="C101" s="18">
        <v>25719400</v>
      </c>
    </row>
    <row r="102" spans="1:3" ht="66" x14ac:dyDescent="0.25">
      <c r="A102" s="16" t="s">
        <v>25</v>
      </c>
      <c r="B102" s="17" t="s">
        <v>161</v>
      </c>
      <c r="C102" s="18">
        <v>418332600</v>
      </c>
    </row>
    <row r="103" spans="1:3" ht="82.5" x14ac:dyDescent="0.25">
      <c r="A103" s="16" t="s">
        <v>27</v>
      </c>
      <c r="B103" s="17" t="s">
        <v>162</v>
      </c>
      <c r="C103" s="18">
        <v>220000000</v>
      </c>
    </row>
    <row r="104" spans="1:3" ht="49.5" x14ac:dyDescent="0.25">
      <c r="A104" s="16" t="s">
        <v>29</v>
      </c>
      <c r="B104" s="17" t="s">
        <v>163</v>
      </c>
      <c r="C104" s="18">
        <v>2752000000</v>
      </c>
    </row>
    <row r="105" spans="1:3" ht="115.5" x14ac:dyDescent="0.25">
      <c r="A105" s="16" t="s">
        <v>31</v>
      </c>
      <c r="B105" s="17" t="s">
        <v>164</v>
      </c>
      <c r="C105" s="18">
        <v>1317500</v>
      </c>
    </row>
    <row r="106" spans="1:3" ht="66" x14ac:dyDescent="0.25">
      <c r="A106" s="16" t="s">
        <v>33</v>
      </c>
      <c r="B106" s="17" t="s">
        <v>165</v>
      </c>
      <c r="C106" s="18">
        <v>100000000</v>
      </c>
    </row>
    <row r="107" spans="1:3" ht="49.5" x14ac:dyDescent="0.25">
      <c r="A107" s="16" t="s">
        <v>35</v>
      </c>
      <c r="B107" s="17" t="s">
        <v>166</v>
      </c>
      <c r="C107" s="18">
        <v>244457600</v>
      </c>
    </row>
    <row r="108" spans="1:3" ht="33" x14ac:dyDescent="0.25">
      <c r="A108" s="16" t="s">
        <v>37</v>
      </c>
      <c r="B108" s="17" t="s">
        <v>167</v>
      </c>
      <c r="C108" s="18">
        <v>1000000</v>
      </c>
    </row>
    <row r="109" spans="1:3" ht="66" x14ac:dyDescent="0.25">
      <c r="A109" s="16" t="s">
        <v>39</v>
      </c>
      <c r="B109" s="17" t="s">
        <v>168</v>
      </c>
      <c r="C109" s="18">
        <v>251300</v>
      </c>
    </row>
    <row r="110" spans="1:3" ht="49.5" x14ac:dyDescent="0.25">
      <c r="A110" s="16" t="s">
        <v>41</v>
      </c>
      <c r="B110" s="17" t="s">
        <v>169</v>
      </c>
      <c r="C110" s="18">
        <v>588091500</v>
      </c>
    </row>
    <row r="111" spans="1:3" ht="24.75" customHeight="1" x14ac:dyDescent="0.25">
      <c r="A111" s="6" t="s">
        <v>170</v>
      </c>
      <c r="B111" s="24" t="s">
        <v>171</v>
      </c>
      <c r="C111" s="25">
        <v>254959256</v>
      </c>
    </row>
    <row r="112" spans="1:3" ht="16.5" x14ac:dyDescent="0.25">
      <c r="A112" s="26"/>
      <c r="B112" s="17" t="s">
        <v>10</v>
      </c>
      <c r="C112" s="27"/>
    </row>
    <row r="113" spans="1:3" ht="49.5" x14ac:dyDescent="0.25">
      <c r="A113" s="16" t="s">
        <v>11</v>
      </c>
      <c r="B113" s="17" t="s">
        <v>172</v>
      </c>
      <c r="C113" s="18">
        <v>36250</v>
      </c>
    </row>
    <row r="114" spans="1:3" ht="33.75" thickBot="1" x14ac:dyDescent="0.3">
      <c r="A114" s="28" t="s">
        <v>13</v>
      </c>
      <c r="B114" s="29" t="s">
        <v>173</v>
      </c>
      <c r="C114" s="30" t="s">
        <v>174</v>
      </c>
    </row>
  </sheetData>
  <mergeCells count="1">
    <mergeCell ref="A3:C3"/>
  </mergeCells>
  <printOptions horizontalCentered="1"/>
  <pageMargins left="0.59055118110236227" right="0.43307086614173229" top="0.59055118110236227" bottom="0.47244094488188981" header="0.31496062992125984" footer="0.11811023622047245"/>
  <pageSetup paperSize="9" scale="81" firstPageNumber="308" fitToHeight="0" orientation="portrait" useFirstPageNumber="1" r:id="rId1"/>
  <headerFooter scaleWithDoc="0">
    <oddHeader>&amp;R&amp;"Times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2021</vt:lpstr>
      <vt:lpstr>'2021'!Заголовки_для_печати</vt:lpstr>
      <vt:lpstr>'2021'!Область_печати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Lobach IA.</cp:lastModifiedBy>
  <cp:lastPrinted>2021-06-22T15:34:28Z</cp:lastPrinted>
  <dcterms:created xsi:type="dcterms:W3CDTF">2021-06-02T13:53:13Z</dcterms:created>
  <dcterms:modified xsi:type="dcterms:W3CDTF">2021-06-22T15:34:34Z</dcterms:modified>
</cp:coreProperties>
</file>