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1000" windowHeight="12615"/>
  </bookViews>
  <sheets>
    <sheet name="2020" sheetId="1" r:id="rId1"/>
  </sheets>
  <calcPr calcId="145621"/>
</workbook>
</file>

<file path=xl/calcChain.xml><?xml version="1.0" encoding="utf-8"?>
<calcChain xmlns="http://schemas.openxmlformats.org/spreadsheetml/2006/main">
  <c r="C19" i="1" l="1"/>
  <c r="C24" i="1"/>
  <c r="C16" i="1"/>
  <c r="C14" i="1"/>
  <c r="C12" i="1"/>
  <c r="C9" i="1"/>
  <c r="C8" i="1" l="1"/>
  <c r="C7" i="1" s="1"/>
</calcChain>
</file>

<file path=xl/sharedStrings.xml><?xml version="1.0" encoding="utf-8"?>
<sst xmlns="http://schemas.openxmlformats.org/spreadsheetml/2006/main" count="59" uniqueCount="59">
  <si>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</si>
  <si>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</si>
  <si>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</si>
  <si>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</si>
  <si>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</si>
  <si>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</si>
  <si>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</si>
  <si>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</si>
  <si>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</si>
  <si>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</si>
  <si>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</si>
  <si>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</si>
  <si>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</si>
  <si>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</si>
  <si>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</si>
  <si>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</si>
  <si>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</si>
  <si>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</si>
  <si>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</si>
  <si>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</si>
  <si>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</si>
  <si>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</si>
  <si>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</si>
  <si>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</si>
  <si>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</si>
  <si>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</si>
  <si>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</si>
  <si>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</si>
  <si>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</si>
  <si>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</si>
  <si>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</si>
  <si>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</si>
  <si>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</si>
  <si>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</si>
  <si>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</si>
  <si>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</si>
  <si>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</si>
  <si>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</si>
  <si>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</si>
  <si>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</si>
  <si>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</si>
  <si>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</si>
  <si>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</si>
  <si>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</si>
  <si>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</si>
  <si>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</si>
  <si>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</si>
  <si>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</si>
  <si>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</si>
  <si>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(рублей)</t>
  </si>
  <si>
    <t>Налоги на совокупный доход</t>
  </si>
  <si>
    <t>Налог на профессиональный доход</t>
  </si>
  <si>
    <t>000 1 05 06000 00 0000 110</t>
  </si>
  <si>
    <t>000 1 05 00000 00 0000 000</t>
  </si>
  <si>
    <t>"Приложение № 6 к Закону Калужской области "Об областном бюджете на 2021 год и на плановый период 2022 и 2023 годов"</t>
  </si>
  <si>
    <t xml:space="preserve"> ПОСТУПЛЕНИЯ ДОХОДОВ ОБЛАСТНОГО БЮДЖЕТА ПО КОДАМ КЛАССИФИКАЦИИ ДОХОДОВ БЮДЖЕТОВ БЮДЖЕТНОЙ СИСТЕМЫ РОССИЙСКОЙ ФЕДЕРАЦИИ НА 2021 ГОД </t>
  </si>
  <si>
    <t xml:space="preserve"> 2021 год</t>
  </si>
  <si>
    <t>17 404 367 611,91"</t>
  </si>
  <si>
    <r>
      <rPr>
        <sz val="13"/>
        <rFont val="Times New Roman"/>
        <family val="1"/>
        <charset val="204"/>
      </rPr>
      <t xml:space="preserve">Приложение № 4 </t>
    </r>
    <r>
      <rPr>
        <sz val="13"/>
        <color theme="1"/>
        <rFont val="Times New Roman"/>
        <family val="1"/>
        <charset val="204"/>
      </rPr>
      <t>к Закону Калужской области "О внесении изменений в Закон Калужской области "Об областном бюджете на 2021 год и на плановый период 2022 и 2023 годов"
от 22.06.2021 № 112-ОЗ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</si>
</sst>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11">
      <alignment horizontal="center" vertical="center" shrinkToFit="1"/>
    </xf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43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0" fontId="0" fillId="0" borderId="0" xfId="0" applyFont="1"/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43" fontId="6" fillId="0" borderId="0" xfId="1" applyNumberFormat="1" applyFont="1" applyBorder="1" applyAlignment="1">
      <alignment horizontal="right" wrapText="1"/>
    </xf>
    <xf numFmtId="43" fontId="0" fillId="0" borderId="0" xfId="0" applyNumberFormat="1"/>
    <xf numFmtId="4" fontId="5" fillId="0" borderId="5" xfId="1" applyNumberFormat="1" applyFont="1" applyBorder="1" applyAlignment="1">
      <alignment horizontal="right" wrapText="1"/>
    </xf>
    <xf numFmtId="4" fontId="6" fillId="0" borderId="5" xfId="1" applyNumberFormat="1" applyFont="1" applyBorder="1" applyAlignment="1">
      <alignment horizontal="right" wrapText="1"/>
    </xf>
    <xf numFmtId="4" fontId="6" fillId="0" borderId="5" xfId="1" applyNumberFormat="1" applyFont="1" applyFill="1" applyBorder="1" applyAlignment="1">
      <alignment horizontal="right" wrapText="1"/>
    </xf>
    <xf numFmtId="4" fontId="5" fillId="0" borderId="5" xfId="1" applyNumberFormat="1" applyFont="1" applyFill="1" applyBorder="1" applyAlignment="1">
      <alignment horizontal="right" wrapText="1"/>
    </xf>
    <xf numFmtId="43" fontId="7" fillId="0" borderId="3" xfId="0" applyNumberFormat="1" applyFont="1" applyFill="1" applyBorder="1" applyAlignment="1">
      <alignment horizontal="right" wrapText="1"/>
    </xf>
    <xf numFmtId="43" fontId="5" fillId="0" borderId="7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</cellXfs>
  <cellStyles count="3">
    <cellStyle name="xl2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view="pageBreakPreview" zoomScaleNormal="100" zoomScaleSheetLayoutView="100" workbookViewId="0">
      <selection activeCell="B2" sqref="B2:C2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5" max="5" width="20.7109375" bestFit="1" customWidth="1"/>
  </cols>
  <sheetData>
    <row r="1" spans="1:5" ht="99" customHeight="1" x14ac:dyDescent="0.25">
      <c r="B1" s="27" t="s">
        <v>58</v>
      </c>
      <c r="C1" s="27"/>
    </row>
    <row r="2" spans="1:5" ht="92.45" customHeight="1" x14ac:dyDescent="0.25">
      <c r="A2" s="5"/>
      <c r="B2" s="27" t="s">
        <v>54</v>
      </c>
      <c r="C2" s="27"/>
    </row>
    <row r="3" spans="1:5" ht="65.45" customHeight="1" x14ac:dyDescent="0.25">
      <c r="A3" s="26" t="s">
        <v>55</v>
      </c>
      <c r="B3" s="26"/>
      <c r="C3" s="26"/>
    </row>
    <row r="4" spans="1:5" ht="21" customHeight="1" thickBot="1" x14ac:dyDescent="0.3">
      <c r="C4" s="6" t="s">
        <v>49</v>
      </c>
    </row>
    <row r="5" spans="1:5" ht="54" customHeight="1" thickBot="1" x14ac:dyDescent="0.3">
      <c r="A5" s="4" t="s">
        <v>0</v>
      </c>
      <c r="B5" s="4" t="s">
        <v>26</v>
      </c>
      <c r="C5" s="4" t="s">
        <v>56</v>
      </c>
      <c r="D5" s="2"/>
    </row>
    <row r="6" spans="1:5" ht="23.25" customHeight="1" x14ac:dyDescent="0.3">
      <c r="A6" s="7" t="s">
        <v>1</v>
      </c>
      <c r="B6" s="14"/>
      <c r="C6" s="24">
        <v>70813428098.159988</v>
      </c>
      <c r="D6" s="2"/>
    </row>
    <row r="7" spans="1:5" ht="22.15" customHeight="1" x14ac:dyDescent="0.3">
      <c r="A7" s="8" t="s">
        <v>19</v>
      </c>
      <c r="B7" s="17" t="s">
        <v>27</v>
      </c>
      <c r="C7" s="11">
        <f>C8+C24</f>
        <v>53409060486.249992</v>
      </c>
      <c r="D7" s="2"/>
    </row>
    <row r="8" spans="1:5" ht="22.9" customHeight="1" x14ac:dyDescent="0.3">
      <c r="A8" s="8" t="s">
        <v>18</v>
      </c>
      <c r="B8" s="15"/>
      <c r="C8" s="9">
        <f>C9+C12+C16+C19+C22+C23+C14</f>
        <v>52700908281.229996</v>
      </c>
      <c r="D8" s="2"/>
    </row>
    <row r="9" spans="1:5" ht="19.149999999999999" customHeight="1" x14ac:dyDescent="0.3">
      <c r="A9" s="8" t="s">
        <v>13</v>
      </c>
      <c r="B9" s="17" t="s">
        <v>28</v>
      </c>
      <c r="C9" s="20">
        <f>C10+C11</f>
        <v>35399138300</v>
      </c>
      <c r="D9" s="2"/>
    </row>
    <row r="10" spans="1:5" ht="20.45" customHeight="1" x14ac:dyDescent="0.3">
      <c r="A10" s="10" t="s">
        <v>16</v>
      </c>
      <c r="B10" s="15" t="s">
        <v>29</v>
      </c>
      <c r="C10" s="21">
        <v>17209715000</v>
      </c>
      <c r="D10" s="2"/>
    </row>
    <row r="11" spans="1:5" ht="21" customHeight="1" x14ac:dyDescent="0.3">
      <c r="A11" s="10" t="s">
        <v>12</v>
      </c>
      <c r="B11" s="15" t="s">
        <v>30</v>
      </c>
      <c r="C11" s="22">
        <v>18189423300</v>
      </c>
      <c r="D11" s="2"/>
    </row>
    <row r="12" spans="1:5" ht="41.45" customHeight="1" x14ac:dyDescent="0.3">
      <c r="A12" s="8" t="s">
        <v>24</v>
      </c>
      <c r="B12" s="17" t="s">
        <v>31</v>
      </c>
      <c r="C12" s="23">
        <f>C13</f>
        <v>11294886581.23</v>
      </c>
      <c r="D12" s="2"/>
    </row>
    <row r="13" spans="1:5" s="13" customFormat="1" ht="41.45" customHeight="1" x14ac:dyDescent="0.3">
      <c r="A13" s="10" t="s">
        <v>25</v>
      </c>
      <c r="B13" s="15" t="s">
        <v>32</v>
      </c>
      <c r="C13" s="22">
        <v>11294886581.23</v>
      </c>
      <c r="D13" s="2"/>
    </row>
    <row r="14" spans="1:5" s="13" customFormat="1" ht="18.75" x14ac:dyDescent="0.3">
      <c r="A14" s="8" t="s">
        <v>50</v>
      </c>
      <c r="B14" s="17" t="s">
        <v>53</v>
      </c>
      <c r="C14" s="23">
        <f>C15</f>
        <v>69008300</v>
      </c>
      <c r="D14" s="2"/>
    </row>
    <row r="15" spans="1:5" s="13" customFormat="1" ht="18.75" x14ac:dyDescent="0.3">
      <c r="A15" s="10" t="s">
        <v>51</v>
      </c>
      <c r="B15" s="15" t="s">
        <v>52</v>
      </c>
      <c r="C15" s="22">
        <v>69008300</v>
      </c>
      <c r="D15" s="2"/>
    </row>
    <row r="16" spans="1:5" ht="19.899999999999999" customHeight="1" x14ac:dyDescent="0.3">
      <c r="A16" s="8" t="s">
        <v>14</v>
      </c>
      <c r="B16" s="17" t="s">
        <v>33</v>
      </c>
      <c r="C16" s="20">
        <f>C17+C18</f>
        <v>5573500000</v>
      </c>
      <c r="D16" s="2"/>
      <c r="E16" s="19"/>
    </row>
    <row r="17" spans="1:5" ht="18.600000000000001" customHeight="1" x14ac:dyDescent="0.3">
      <c r="A17" s="10" t="s">
        <v>20</v>
      </c>
      <c r="B17" s="15" t="s">
        <v>34</v>
      </c>
      <c r="C17" s="21">
        <v>4434000000</v>
      </c>
      <c r="D17" s="2"/>
      <c r="E17" s="19"/>
    </row>
    <row r="18" spans="1:5" ht="19.899999999999999" customHeight="1" x14ac:dyDescent="0.3">
      <c r="A18" s="10" t="s">
        <v>21</v>
      </c>
      <c r="B18" s="15" t="s">
        <v>35</v>
      </c>
      <c r="C18" s="21">
        <v>1139500000</v>
      </c>
      <c r="D18" s="2"/>
    </row>
    <row r="19" spans="1:5" ht="40.9" customHeight="1" x14ac:dyDescent="0.3">
      <c r="A19" s="8" t="s">
        <v>15</v>
      </c>
      <c r="B19" s="17" t="s">
        <v>36</v>
      </c>
      <c r="C19" s="20">
        <f>C20+C21</f>
        <v>137239000</v>
      </c>
      <c r="D19" s="2"/>
    </row>
    <row r="20" spans="1:5" ht="19.149999999999999" customHeight="1" x14ac:dyDescent="0.3">
      <c r="A20" s="10" t="s">
        <v>22</v>
      </c>
      <c r="B20" s="15" t="s">
        <v>37</v>
      </c>
      <c r="C20" s="21">
        <v>136019000</v>
      </c>
      <c r="D20" s="2"/>
      <c r="E20" s="18"/>
    </row>
    <row r="21" spans="1:5" ht="38.450000000000003" customHeight="1" x14ac:dyDescent="0.3">
      <c r="A21" s="10" t="s">
        <v>23</v>
      </c>
      <c r="B21" s="15" t="s">
        <v>38</v>
      </c>
      <c r="C21" s="21">
        <v>1220000</v>
      </c>
      <c r="D21" s="2"/>
    </row>
    <row r="22" spans="1:5" ht="18.75" x14ac:dyDescent="0.3">
      <c r="A22" s="8" t="s">
        <v>2</v>
      </c>
      <c r="B22" s="17" t="s">
        <v>39</v>
      </c>
      <c r="C22" s="20">
        <v>227049700</v>
      </c>
      <c r="D22" s="2"/>
    </row>
    <row r="23" spans="1:5" ht="37.5" x14ac:dyDescent="0.3">
      <c r="A23" s="8" t="s">
        <v>3</v>
      </c>
      <c r="B23" s="17" t="s">
        <v>40</v>
      </c>
      <c r="C23" s="20">
        <v>86400</v>
      </c>
      <c r="D23" s="2"/>
      <c r="E23" s="19"/>
    </row>
    <row r="24" spans="1:5" ht="20.45" customHeight="1" x14ac:dyDescent="0.3">
      <c r="A24" s="8" t="s">
        <v>17</v>
      </c>
      <c r="B24" s="15"/>
      <c r="C24" s="20">
        <f>C25+C26+C27+C28+C29+C30+C31</f>
        <v>708152205.01999998</v>
      </c>
      <c r="D24" s="2"/>
    </row>
    <row r="25" spans="1:5" ht="38.450000000000003" customHeight="1" x14ac:dyDescent="0.3">
      <c r="A25" s="10" t="s">
        <v>4</v>
      </c>
      <c r="B25" s="15" t="s">
        <v>41</v>
      </c>
      <c r="C25" s="21">
        <v>61285750</v>
      </c>
      <c r="D25" s="2"/>
    </row>
    <row r="26" spans="1:5" ht="23.45" customHeight="1" x14ac:dyDescent="0.3">
      <c r="A26" s="10" t="s">
        <v>5</v>
      </c>
      <c r="B26" s="15" t="s">
        <v>42</v>
      </c>
      <c r="C26" s="21">
        <v>164148099</v>
      </c>
      <c r="D26" s="2"/>
    </row>
    <row r="27" spans="1:5" ht="37.5" x14ac:dyDescent="0.3">
      <c r="A27" s="10" t="s">
        <v>6</v>
      </c>
      <c r="B27" s="15" t="s">
        <v>43</v>
      </c>
      <c r="C27" s="21">
        <v>22119842.02</v>
      </c>
      <c r="D27" s="2"/>
    </row>
    <row r="28" spans="1:5" ht="44.25" customHeight="1" x14ac:dyDescent="0.3">
      <c r="A28" s="10" t="s">
        <v>7</v>
      </c>
      <c r="B28" s="15" t="s">
        <v>44</v>
      </c>
      <c r="C28" s="21">
        <v>2260000</v>
      </c>
      <c r="D28" s="2"/>
    </row>
    <row r="29" spans="1:5" ht="21.6" customHeight="1" x14ac:dyDescent="0.3">
      <c r="A29" s="10" t="s">
        <v>8</v>
      </c>
      <c r="B29" s="15" t="s">
        <v>45</v>
      </c>
      <c r="C29" s="21">
        <v>0</v>
      </c>
      <c r="D29" s="2"/>
    </row>
    <row r="30" spans="1:5" ht="22.9" customHeight="1" x14ac:dyDescent="0.3">
      <c r="A30" s="10" t="s">
        <v>9</v>
      </c>
      <c r="B30" s="15" t="s">
        <v>46</v>
      </c>
      <c r="C30" s="22">
        <v>458212717</v>
      </c>
      <c r="D30" s="2"/>
    </row>
    <row r="31" spans="1:5" ht="21.6" customHeight="1" x14ac:dyDescent="0.3">
      <c r="A31" s="10" t="s">
        <v>10</v>
      </c>
      <c r="B31" s="15" t="s">
        <v>47</v>
      </c>
      <c r="C31" s="21">
        <v>125797</v>
      </c>
      <c r="D31" s="2"/>
    </row>
    <row r="32" spans="1:5" ht="30.6" customHeight="1" thickBot="1" x14ac:dyDescent="0.35">
      <c r="A32" s="12" t="s">
        <v>11</v>
      </c>
      <c r="B32" s="16" t="s">
        <v>48</v>
      </c>
      <c r="C32" s="25" t="s">
        <v>57</v>
      </c>
      <c r="D32" s="2"/>
    </row>
    <row r="33" spans="1:3" ht="16.5" x14ac:dyDescent="0.25">
      <c r="A33" s="1"/>
      <c r="B33" s="1"/>
      <c r="C33" s="3"/>
    </row>
  </sheetData>
  <mergeCells count="3">
    <mergeCell ref="A3:C3"/>
    <mergeCell ref="B2:C2"/>
    <mergeCell ref="B1:C1"/>
  </mergeCells>
  <printOptions horizontalCentered="1"/>
  <pageMargins left="0.59055118110236227" right="0.43307086614173229" top="0.59055118110236227" bottom="0.47244094488188981" header="0.31496062992125984" footer="0.11811023622047245"/>
  <pageSetup paperSize="9" scale="70" firstPageNumber="307" fitToHeight="0" orientation="portrait" useFirstPageNumber="1" r:id="rId1"/>
  <headerFooter scaleWithDoc="0"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Lobach IA.</cp:lastModifiedBy>
  <cp:lastPrinted>2021-06-16T14:29:10Z</cp:lastPrinted>
  <dcterms:created xsi:type="dcterms:W3CDTF">2017-10-23T09:06:05Z</dcterms:created>
  <dcterms:modified xsi:type="dcterms:W3CDTF">2021-06-22T15:33:59Z</dcterms:modified>
</cp:coreProperties>
</file>